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425"/>
  </bookViews>
  <sheets>
    <sheet name="Sheet1" sheetId="1" r:id="rId1"/>
  </sheets>
  <definedNames>
    <definedName name="_xlnm.Print_Titles" localSheetId="0">Sheet1!$1:3</definedName>
  </definedNames>
  <calcPr calcId="144525"/>
</workbook>
</file>

<file path=xl/sharedStrings.xml><?xml version="1.0" encoding="utf-8"?>
<sst xmlns="http://schemas.openxmlformats.org/spreadsheetml/2006/main" count="24">
  <si>
    <t>淮北市建设工程历史沉淀保证金清理情况清单</t>
  </si>
  <si>
    <t>年份</t>
  </si>
  <si>
    <t>2020年及以前</t>
  </si>
  <si>
    <t>2021年</t>
  </si>
  <si>
    <t>2022年</t>
  </si>
  <si>
    <t>截至2023年11月</t>
  </si>
  <si>
    <t>合计</t>
  </si>
  <si>
    <t>序号</t>
  </si>
  <si>
    <t>区域</t>
  </si>
  <si>
    <t>保证金类型</t>
  </si>
  <si>
    <t>行业</t>
  </si>
  <si>
    <t>沉淀金额（万元）</t>
  </si>
  <si>
    <t>清理金额
（万元）</t>
  </si>
  <si>
    <t>清退比例</t>
  </si>
  <si>
    <t>市本级  （含区）</t>
  </si>
  <si>
    <t>投标保证金</t>
  </si>
  <si>
    <t>建筑</t>
  </si>
  <si>
    <t>水利</t>
  </si>
  <si>
    <t>交通</t>
  </si>
  <si>
    <t>其他</t>
  </si>
  <si>
    <t>/</t>
  </si>
  <si>
    <t>工程质量保证金</t>
  </si>
  <si>
    <t>履约保证金</t>
  </si>
  <si>
    <t>濉溪县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</si>
</sst>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8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10" fontId="0" fillId="0" borderId="0" xfId="0" applyNumberForma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Fill="1">
      <alignment vertical="center"/>
    </xf>
    <xf numFmtId="10" fontId="2" fillId="0" borderId="1" xfId="0" applyNumberFormat="1" applyFont="1" applyFill="1" applyBorder="1" applyAlignment="1">
      <alignment horizontal="center" vertical="center"/>
    </xf>
    <xf numFmtId="10" fontId="0" fillId="0" borderId="1" xfId="0" applyNumberForma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S28"/>
  <sheetViews>
    <sheetView tabSelected="1" zoomScale="90" zoomScaleNormal="90" workbookViewId="0">
      <pane ySplit="3" topLeftCell="A5" activePane="bottomLeft" state="frozen"/>
      <selection/>
      <selection pane="bottomLeft" activeCell="F30" sqref="F30"/>
    </sheetView>
  </sheetViews>
  <sheetFormatPr defaultColWidth="9" defaultRowHeight="13.5"/>
  <cols>
    <col min="1" max="1" width="9" style="1"/>
    <col min="2" max="2" width="11.125" style="1" customWidth="1"/>
    <col min="3" max="3" width="14.625" style="1" customWidth="1"/>
    <col min="4" max="4" width="9" style="1"/>
    <col min="5" max="5" width="11.375" style="1" customWidth="1"/>
    <col min="6" max="6" width="12.25" style="1" customWidth="1"/>
    <col min="7" max="7" width="11.875" style="1" customWidth="1"/>
    <col min="8" max="8" width="13.25" style="1" customWidth="1"/>
    <col min="9" max="9" width="11.875" style="1" customWidth="1"/>
    <col min="10" max="11" width="10.375" style="1" customWidth="1"/>
    <col min="12" max="12" width="11.75" style="1" customWidth="1"/>
    <col min="13" max="13" width="12.625" style="1"/>
    <col min="14" max="14" width="11.375" style="1" customWidth="1"/>
    <col min="15" max="15" width="18.75" style="2" customWidth="1"/>
    <col min="16" max="16" width="15" style="1" customWidth="1"/>
    <col min="17" max="19" width="12.625" style="1"/>
    <col min="20" max="16384" width="9" style="1"/>
  </cols>
  <sheetData>
    <row r="1" ht="66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38.1" customHeight="1" spans="1:19">
      <c r="A2" s="4" t="s">
        <v>1</v>
      </c>
      <c r="B2" s="4"/>
      <c r="C2" s="4"/>
      <c r="D2" s="4"/>
      <c r="E2" s="5" t="s">
        <v>2</v>
      </c>
      <c r="F2" s="5"/>
      <c r="G2" s="5" t="s">
        <v>3</v>
      </c>
      <c r="H2" s="5"/>
      <c r="I2" s="5" t="s">
        <v>4</v>
      </c>
      <c r="J2" s="5"/>
      <c r="K2" s="5" t="s">
        <v>5</v>
      </c>
      <c r="L2" s="5"/>
      <c r="M2" s="4" t="s">
        <v>6</v>
      </c>
      <c r="N2" s="4"/>
      <c r="O2" s="4"/>
      <c r="P2" s="15"/>
      <c r="Q2" s="15"/>
      <c r="R2" s="15"/>
      <c r="S2" s="15"/>
    </row>
    <row r="3" ht="66.95" customHeight="1" spans="1:19">
      <c r="A3" s="4" t="s">
        <v>7</v>
      </c>
      <c r="B3" s="4" t="s">
        <v>8</v>
      </c>
      <c r="C3" s="4" t="s">
        <v>9</v>
      </c>
      <c r="D3" s="4" t="s">
        <v>10</v>
      </c>
      <c r="E3" s="6" t="s">
        <v>11</v>
      </c>
      <c r="F3" s="6" t="s">
        <v>12</v>
      </c>
      <c r="G3" s="6" t="s">
        <v>11</v>
      </c>
      <c r="H3" s="6" t="s">
        <v>12</v>
      </c>
      <c r="I3" s="6" t="s">
        <v>11</v>
      </c>
      <c r="J3" s="6" t="s">
        <v>12</v>
      </c>
      <c r="K3" s="6" t="s">
        <v>11</v>
      </c>
      <c r="L3" s="6" t="s">
        <v>12</v>
      </c>
      <c r="M3" s="6" t="s">
        <v>11</v>
      </c>
      <c r="N3" s="6" t="s">
        <v>12</v>
      </c>
      <c r="O3" s="16" t="s">
        <v>13</v>
      </c>
      <c r="P3" s="15"/>
      <c r="Q3" s="15"/>
      <c r="R3" s="15"/>
      <c r="S3" s="15"/>
    </row>
    <row r="4" spans="1:19">
      <c r="A4" s="7">
        <v>1</v>
      </c>
      <c r="B4" s="8" t="s">
        <v>14</v>
      </c>
      <c r="C4" s="5" t="s">
        <v>15</v>
      </c>
      <c r="D4" s="5" t="s">
        <v>16</v>
      </c>
      <c r="E4" s="7">
        <v>485.3</v>
      </c>
      <c r="F4" s="7">
        <v>485.3</v>
      </c>
      <c r="G4" s="7">
        <v>88.1</v>
      </c>
      <c r="H4" s="7">
        <v>88.1</v>
      </c>
      <c r="I4" s="7">
        <v>155</v>
      </c>
      <c r="J4" s="7">
        <v>155</v>
      </c>
      <c r="K4" s="7">
        <v>0</v>
      </c>
      <c r="L4" s="7">
        <v>0</v>
      </c>
      <c r="M4" s="7">
        <f t="shared" ref="M4:M6" si="0">SUM(E4+G4+I4+K4)</f>
        <v>728.4</v>
      </c>
      <c r="N4" s="7">
        <f t="shared" ref="N4:N6" si="1">SUM(F4+H4+J4+L4)</f>
        <v>728.4</v>
      </c>
      <c r="O4" s="17">
        <v>1</v>
      </c>
      <c r="P4" s="15"/>
      <c r="Q4" s="15"/>
      <c r="R4" s="15"/>
      <c r="S4" s="15"/>
    </row>
    <row r="5" spans="1:19">
      <c r="A5" s="7"/>
      <c r="B5" s="8"/>
      <c r="C5" s="5"/>
      <c r="D5" s="5" t="s">
        <v>17</v>
      </c>
      <c r="E5" s="7">
        <v>5.07</v>
      </c>
      <c r="F5" s="7">
        <v>5.07</v>
      </c>
      <c r="G5" s="7">
        <v>0.9</v>
      </c>
      <c r="H5" s="7">
        <v>0.9</v>
      </c>
      <c r="I5" s="7">
        <v>0</v>
      </c>
      <c r="J5" s="7">
        <v>0</v>
      </c>
      <c r="K5" s="7">
        <v>0</v>
      </c>
      <c r="L5" s="7">
        <v>0</v>
      </c>
      <c r="M5" s="7">
        <f t="shared" si="0"/>
        <v>5.97</v>
      </c>
      <c r="N5" s="7">
        <f t="shared" si="1"/>
        <v>5.97</v>
      </c>
      <c r="O5" s="17">
        <v>1</v>
      </c>
      <c r="P5" s="15"/>
      <c r="Q5" s="15"/>
      <c r="R5" s="15"/>
      <c r="S5" s="15"/>
    </row>
    <row r="6" spans="1:19">
      <c r="A6" s="7"/>
      <c r="B6" s="8"/>
      <c r="C6" s="5"/>
      <c r="D6" s="5" t="s">
        <v>18</v>
      </c>
      <c r="E6" s="7">
        <v>81</v>
      </c>
      <c r="F6" s="7">
        <v>81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f t="shared" si="0"/>
        <v>81</v>
      </c>
      <c r="N6" s="7">
        <f t="shared" si="1"/>
        <v>81</v>
      </c>
      <c r="O6" s="17">
        <v>1</v>
      </c>
      <c r="P6" s="15"/>
      <c r="Q6" s="15"/>
      <c r="R6" s="15"/>
      <c r="S6" s="15"/>
    </row>
    <row r="7" spans="1:19">
      <c r="A7" s="7"/>
      <c r="B7" s="8"/>
      <c r="C7" s="5"/>
      <c r="D7" s="5" t="s">
        <v>19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18" t="s">
        <v>20</v>
      </c>
      <c r="P7" s="15"/>
      <c r="Q7" s="15"/>
      <c r="R7" s="15"/>
      <c r="S7" s="15"/>
    </row>
    <row r="8" spans="1:15">
      <c r="A8" s="7"/>
      <c r="B8" s="8"/>
      <c r="C8" s="9" t="s">
        <v>21</v>
      </c>
      <c r="D8" s="5" t="s">
        <v>16</v>
      </c>
      <c r="E8" s="7">
        <v>6.6616</v>
      </c>
      <c r="F8" s="7">
        <v>6.6616</v>
      </c>
      <c r="G8" s="7">
        <v>6.814</v>
      </c>
      <c r="H8" s="7">
        <v>6.814</v>
      </c>
      <c r="I8" s="7">
        <v>128.5235</v>
      </c>
      <c r="J8" s="7">
        <v>128.5235</v>
      </c>
      <c r="K8" s="7">
        <v>40.2637</v>
      </c>
      <c r="L8" s="7">
        <v>40.2637</v>
      </c>
      <c r="M8" s="7">
        <v>182.2628</v>
      </c>
      <c r="N8" s="7">
        <v>182.2628</v>
      </c>
      <c r="O8" s="17">
        <v>1</v>
      </c>
    </row>
    <row r="9" spans="1:15">
      <c r="A9" s="7"/>
      <c r="B9" s="8"/>
      <c r="C9" s="9"/>
      <c r="D9" s="5" t="s">
        <v>17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18" t="s">
        <v>20</v>
      </c>
    </row>
    <row r="10" spans="1:15">
      <c r="A10" s="7"/>
      <c r="B10" s="8"/>
      <c r="C10" s="9"/>
      <c r="D10" s="5" t="s">
        <v>18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18" t="s">
        <v>20</v>
      </c>
    </row>
    <row r="11" spans="1:15">
      <c r="A11" s="7"/>
      <c r="B11" s="8"/>
      <c r="C11" s="9"/>
      <c r="D11" s="5" t="s">
        <v>19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18" t="s">
        <v>20</v>
      </c>
    </row>
    <row r="12" s="1" customFormat="1" spans="1:15">
      <c r="A12" s="7"/>
      <c r="B12" s="8"/>
      <c r="C12" s="5" t="s">
        <v>22</v>
      </c>
      <c r="D12" s="5" t="s">
        <v>16</v>
      </c>
      <c r="E12" s="7">
        <v>4.578</v>
      </c>
      <c r="F12" s="7">
        <v>4.578</v>
      </c>
      <c r="G12" s="7">
        <v>0</v>
      </c>
      <c r="H12" s="7">
        <v>0</v>
      </c>
      <c r="I12" s="7">
        <v>226.3081</v>
      </c>
      <c r="J12" s="7">
        <v>226.3081</v>
      </c>
      <c r="K12" s="7">
        <v>27.6288</v>
      </c>
      <c r="L12" s="7">
        <v>27.6288</v>
      </c>
      <c r="M12" s="7">
        <v>258.5149</v>
      </c>
      <c r="N12" s="7">
        <v>258.5149</v>
      </c>
      <c r="O12" s="18">
        <f>N12/M12</f>
        <v>1</v>
      </c>
    </row>
    <row r="13" s="1" customFormat="1" spans="1:15">
      <c r="A13" s="7"/>
      <c r="B13" s="8"/>
      <c r="C13" s="5"/>
      <c r="D13" s="5" t="s">
        <v>17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18" t="s">
        <v>20</v>
      </c>
    </row>
    <row r="14" s="1" customFormat="1" spans="1:15">
      <c r="A14" s="7"/>
      <c r="B14" s="8"/>
      <c r="C14" s="5"/>
      <c r="D14" s="5" t="s">
        <v>18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18" t="s">
        <v>20</v>
      </c>
    </row>
    <row r="15" s="1" customFormat="1" spans="1:15">
      <c r="A15" s="7"/>
      <c r="B15" s="8"/>
      <c r="C15" s="5"/>
      <c r="D15" s="5" t="s">
        <v>19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18" t="s">
        <v>20</v>
      </c>
    </row>
    <row r="16" spans="1:15">
      <c r="A16" s="7">
        <v>2</v>
      </c>
      <c r="B16" s="7" t="s">
        <v>23</v>
      </c>
      <c r="C16" s="5" t="s">
        <v>15</v>
      </c>
      <c r="D16" s="5" t="s">
        <v>16</v>
      </c>
      <c r="E16" s="7">
        <v>80</v>
      </c>
      <c r="F16" s="7">
        <v>80</v>
      </c>
      <c r="G16" s="7">
        <v>101.7</v>
      </c>
      <c r="H16" s="7">
        <v>101.7</v>
      </c>
      <c r="I16" s="7">
        <v>65.9</v>
      </c>
      <c r="J16" s="7">
        <v>65.9</v>
      </c>
      <c r="K16" s="7">
        <v>0</v>
      </c>
      <c r="L16" s="7">
        <v>0</v>
      </c>
      <c r="M16" s="7">
        <v>247.75</v>
      </c>
      <c r="N16" s="7">
        <v>247.75</v>
      </c>
      <c r="O16" s="18">
        <f>N16/M16</f>
        <v>1</v>
      </c>
    </row>
    <row r="17" spans="1:15">
      <c r="A17" s="7"/>
      <c r="B17" s="7"/>
      <c r="C17" s="5"/>
      <c r="D17" s="5" t="s">
        <v>17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f t="shared" ref="M17:M19" si="2">SUM(E17+G17+I17+K17)</f>
        <v>0</v>
      </c>
      <c r="N17" s="7">
        <f t="shared" ref="N17:N19" si="3">SUM(F17+H17+J17+L17)</f>
        <v>0</v>
      </c>
      <c r="O17" s="17" t="s">
        <v>20</v>
      </c>
    </row>
    <row r="18" spans="1:15">
      <c r="A18" s="7"/>
      <c r="B18" s="7"/>
      <c r="C18" s="5"/>
      <c r="D18" s="5" t="s">
        <v>18</v>
      </c>
      <c r="E18" s="7">
        <v>0</v>
      </c>
      <c r="F18" s="7">
        <v>0</v>
      </c>
      <c r="G18" s="7">
        <v>3</v>
      </c>
      <c r="H18" s="7">
        <v>3</v>
      </c>
      <c r="I18" s="7">
        <v>6.5</v>
      </c>
      <c r="J18" s="7">
        <v>6.5</v>
      </c>
      <c r="K18" s="7">
        <v>0</v>
      </c>
      <c r="L18" s="7">
        <v>0</v>
      </c>
      <c r="M18" s="7">
        <f t="shared" si="2"/>
        <v>9.5</v>
      </c>
      <c r="N18" s="7">
        <f t="shared" si="3"/>
        <v>9.5</v>
      </c>
      <c r="O18" s="17" t="s">
        <v>20</v>
      </c>
    </row>
    <row r="19" spans="1:15">
      <c r="A19" s="7"/>
      <c r="B19" s="7"/>
      <c r="C19" s="5"/>
      <c r="D19" s="5" t="s">
        <v>19</v>
      </c>
      <c r="E19" s="7">
        <v>0.85</v>
      </c>
      <c r="F19" s="7">
        <v>0.85</v>
      </c>
      <c r="G19" s="7">
        <v>0</v>
      </c>
      <c r="H19" s="7">
        <v>0</v>
      </c>
      <c r="I19" s="7">
        <v>40</v>
      </c>
      <c r="J19" s="7">
        <v>40</v>
      </c>
      <c r="K19" s="7">
        <v>0</v>
      </c>
      <c r="L19" s="7">
        <v>0</v>
      </c>
      <c r="M19" s="7">
        <f t="shared" si="2"/>
        <v>40.85</v>
      </c>
      <c r="N19" s="7">
        <f t="shared" si="3"/>
        <v>40.85</v>
      </c>
      <c r="O19" s="17" t="s">
        <v>20</v>
      </c>
    </row>
    <row r="20" s="1" customFormat="1" spans="1:15">
      <c r="A20" s="7"/>
      <c r="B20" s="7"/>
      <c r="C20" s="9" t="s">
        <v>21</v>
      </c>
      <c r="D20" s="5" t="s">
        <v>16</v>
      </c>
      <c r="E20" s="7">
        <v>5.218</v>
      </c>
      <c r="F20" s="7">
        <v>5.218</v>
      </c>
      <c r="G20" s="7">
        <v>7.849</v>
      </c>
      <c r="H20" s="7">
        <v>7.849</v>
      </c>
      <c r="I20" s="7">
        <v>46.781</v>
      </c>
      <c r="J20" s="7">
        <v>46.781</v>
      </c>
      <c r="K20" s="7">
        <v>14.4082</v>
      </c>
      <c r="L20" s="7">
        <v>14.4082</v>
      </c>
      <c r="M20" s="7">
        <v>74.2562</v>
      </c>
      <c r="N20" s="7">
        <v>74.2562</v>
      </c>
      <c r="O20" s="18">
        <f t="shared" ref="O20:O22" si="4">N20/M20</f>
        <v>1</v>
      </c>
    </row>
    <row r="21" s="1" customFormat="1" spans="1:15">
      <c r="A21" s="7"/>
      <c r="B21" s="7"/>
      <c r="C21" s="9"/>
      <c r="D21" s="5" t="s">
        <v>17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18" t="s">
        <v>20</v>
      </c>
    </row>
    <row r="22" s="1" customFormat="1" spans="1:15">
      <c r="A22" s="7"/>
      <c r="B22" s="7"/>
      <c r="C22" s="9"/>
      <c r="D22" s="5" t="s">
        <v>18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18" t="s">
        <v>20</v>
      </c>
    </row>
    <row r="23" s="1" customFormat="1" spans="1:15">
      <c r="A23" s="7"/>
      <c r="B23" s="7"/>
      <c r="C23" s="9"/>
      <c r="D23" s="5" t="s">
        <v>19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17" t="s">
        <v>20</v>
      </c>
    </row>
    <row r="24" s="1" customFormat="1" spans="1:15">
      <c r="A24" s="7"/>
      <c r="B24" s="7"/>
      <c r="C24" s="5" t="s">
        <v>22</v>
      </c>
      <c r="D24" s="5" t="s">
        <v>16</v>
      </c>
      <c r="E24" s="10">
        <v>0</v>
      </c>
      <c r="F24" s="10">
        <v>0</v>
      </c>
      <c r="G24" s="11">
        <v>0</v>
      </c>
      <c r="H24" s="11">
        <v>0</v>
      </c>
      <c r="I24" s="10">
        <v>8.51414</v>
      </c>
      <c r="J24" s="10">
        <v>8.51414</v>
      </c>
      <c r="K24" s="11">
        <v>90.435385</v>
      </c>
      <c r="L24" s="11">
        <v>90.435385</v>
      </c>
      <c r="M24" s="11">
        <f t="shared" ref="M24:M27" si="5">E24+G24+I24+K24</f>
        <v>98.949525</v>
      </c>
      <c r="N24" s="11">
        <f t="shared" ref="N24:N27" si="6">F24+H24+J24+L24</f>
        <v>98.949525</v>
      </c>
      <c r="O24" s="18">
        <f>N24/M24</f>
        <v>1</v>
      </c>
    </row>
    <row r="25" s="1" customFormat="1" spans="1:15">
      <c r="A25" s="7"/>
      <c r="B25" s="7"/>
      <c r="C25" s="5"/>
      <c r="D25" s="5" t="s">
        <v>17</v>
      </c>
      <c r="E25" s="10">
        <v>1.2255</v>
      </c>
      <c r="F25" s="10">
        <v>1.2255</v>
      </c>
      <c r="G25" s="10">
        <v>1.2255</v>
      </c>
      <c r="H25" s="10">
        <v>1.2255</v>
      </c>
      <c r="I25" s="12">
        <v>12.859195</v>
      </c>
      <c r="J25" s="12">
        <v>12.859195</v>
      </c>
      <c r="K25" s="11">
        <v>2.874</v>
      </c>
      <c r="L25" s="11">
        <v>2.874</v>
      </c>
      <c r="M25" s="11">
        <f t="shared" si="5"/>
        <v>18.184195</v>
      </c>
      <c r="N25" s="11">
        <f t="shared" si="6"/>
        <v>18.184195</v>
      </c>
      <c r="O25" s="18" t="s">
        <v>20</v>
      </c>
    </row>
    <row r="26" s="1" customFormat="1" spans="1:15">
      <c r="A26" s="7"/>
      <c r="B26" s="7"/>
      <c r="C26" s="5"/>
      <c r="D26" s="5" t="s">
        <v>18</v>
      </c>
      <c r="E26" s="12">
        <v>0</v>
      </c>
      <c r="F26" s="12">
        <v>0</v>
      </c>
      <c r="G26" s="12">
        <v>0</v>
      </c>
      <c r="H26" s="12">
        <v>0</v>
      </c>
      <c r="I26" s="11">
        <v>18.34738</v>
      </c>
      <c r="J26" s="11">
        <v>18.34738</v>
      </c>
      <c r="K26" s="11">
        <v>0</v>
      </c>
      <c r="L26" s="11">
        <v>0</v>
      </c>
      <c r="M26" s="11">
        <f t="shared" si="5"/>
        <v>18.34738</v>
      </c>
      <c r="N26" s="11">
        <f t="shared" si="6"/>
        <v>18.34738</v>
      </c>
      <c r="O26" s="18" t="s">
        <v>20</v>
      </c>
    </row>
    <row r="27" s="1" customFormat="1" spans="1:15">
      <c r="A27" s="7"/>
      <c r="B27" s="7"/>
      <c r="C27" s="5"/>
      <c r="D27" s="5" t="s">
        <v>19</v>
      </c>
      <c r="E27" s="10">
        <v>0</v>
      </c>
      <c r="F27" s="10">
        <v>0</v>
      </c>
      <c r="G27" s="12">
        <v>41.574</v>
      </c>
      <c r="H27" s="12">
        <v>41.574</v>
      </c>
      <c r="I27" s="11">
        <v>0</v>
      </c>
      <c r="J27" s="11">
        <v>0</v>
      </c>
      <c r="K27" s="11">
        <v>0</v>
      </c>
      <c r="L27" s="11">
        <v>0</v>
      </c>
      <c r="M27" s="11">
        <f t="shared" si="5"/>
        <v>41.574</v>
      </c>
      <c r="N27" s="11">
        <f t="shared" si="6"/>
        <v>41.574</v>
      </c>
      <c r="O27" s="18" t="s">
        <v>20</v>
      </c>
    </row>
    <row r="28" ht="32.1" customHeight="1" spans="1:15">
      <c r="A28" s="13" t="s">
        <v>6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7">
        <v>1755.2139</v>
      </c>
      <c r="N28" s="7">
        <v>1755.2139</v>
      </c>
      <c r="O28" s="18">
        <f>N28/M28</f>
        <v>1</v>
      </c>
    </row>
  </sheetData>
  <mergeCells count="18">
    <mergeCell ref="A1:O1"/>
    <mergeCell ref="A2:D2"/>
    <mergeCell ref="E2:F2"/>
    <mergeCell ref="G2:H2"/>
    <mergeCell ref="I2:J2"/>
    <mergeCell ref="K2:L2"/>
    <mergeCell ref="M2:O2"/>
    <mergeCell ref="A28:L28"/>
    <mergeCell ref="A4:A15"/>
    <mergeCell ref="A16:A27"/>
    <mergeCell ref="B4:B15"/>
    <mergeCell ref="B16:B27"/>
    <mergeCell ref="C4:C7"/>
    <mergeCell ref="C8:C11"/>
    <mergeCell ref="C12:C15"/>
    <mergeCell ref="C16:C19"/>
    <mergeCell ref="C20:C23"/>
    <mergeCell ref="C24:C27"/>
  </mergeCells>
  <pageMargins left="0.751388888888889" right="0.751388888888889" top="1" bottom="1" header="0.5" footer="0.5"/>
  <pageSetup paperSize="9" scale="7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周维</dc:creator>
  <dcterms:created xsi:type="dcterms:W3CDTF">2023-11-29T01:15:00Z</dcterms:created>
  <dcterms:modified xsi:type="dcterms:W3CDTF">2023-11-30T02:57:25Z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2052-10.8.0.5391</vt:lpwstr>
  </property>
</Properties>
</file>